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isPadu\Documents\Objektid\LOA tööd\Lõpetamised\"/>
    </mc:Choice>
  </mc:AlternateContent>
  <xr:revisionPtr revIDLastSave="0" documentId="13_ncr:1_{B8B2EDF3-47BF-43E0-B950-B9F33E0257E4}" xr6:coauthVersionLast="47" xr6:coauthVersionMax="47" xr10:uidLastSave="{00000000-0000-0000-0000-000000000000}"/>
  <bookViews>
    <workbookView xWindow="28680" yWindow="-120" windowWidth="38640" windowHeight="21240" xr2:uid="{56321A7A-E565-463B-BB4F-0668F78C125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G49" i="1" l="1"/>
  <c r="G52" i="1" l="1"/>
  <c r="G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Ants Jürjen</author>
  </authors>
  <commentList>
    <comment ref="G18" authorId="0" shapeId="0" xr:uid="{B678A3D0-1176-46CD-BB64-4C557D2F0918}">
      <text>
        <r>
          <rPr>
            <b/>
            <sz val="8"/>
            <color indexed="81"/>
            <rFont val="Tahoma"/>
            <family val="2"/>
            <charset val="186"/>
          </rPr>
          <t>Ants Jürjen:</t>
        </r>
        <r>
          <rPr>
            <sz val="8"/>
            <color indexed="81"/>
            <rFont val="Tahoma"/>
            <family val="2"/>
            <charset val="186"/>
          </rPr>
          <t xml:space="preserve">
Mis selle ametlik nimi on?</t>
        </r>
      </text>
    </comment>
  </commentList>
</comments>
</file>

<file path=xl/sharedStrings.xml><?xml version="1.0" encoding="utf-8"?>
<sst xmlns="http://schemas.openxmlformats.org/spreadsheetml/2006/main" count="126" uniqueCount="71">
  <si>
    <t>FINANTSARVUTUSED</t>
  </si>
  <si>
    <t>Vastuvõtu akti lisa 1</t>
  </si>
  <si>
    <t xml:space="preserve">Koht: </t>
  </si>
  <si>
    <t>Kuupäev:</t>
  </si>
  <si>
    <t>alljärgnevas:</t>
  </si>
  <si>
    <t>2. Tööde algus</t>
  </si>
  <si>
    <t xml:space="preserve">    Tööde lõpp</t>
  </si>
  <si>
    <t>3. Tehtud on järgmised põhilised tööd:</t>
  </si>
  <si>
    <r>
      <t xml:space="preserve">Ehitatud (remonditud) </t>
    </r>
    <r>
      <rPr>
        <b/>
        <sz val="10"/>
        <rFont val="Arial"/>
        <family val="2"/>
        <charset val="186"/>
      </rPr>
      <t>teelõigu</t>
    </r>
    <r>
      <rPr>
        <sz val="10"/>
        <rFont val="Arial"/>
        <family val="2"/>
        <charset val="186"/>
      </rPr>
      <t xml:space="preserve"> põhinäitajad on järgmised:</t>
    </r>
  </si>
  <si>
    <t>Tee nr</t>
  </si>
  <si>
    <t>algus</t>
  </si>
  <si>
    <t>lõpp</t>
  </si>
  <si>
    <t>Pikkus</t>
  </si>
  <si>
    <t>Mulde laius</t>
  </si>
  <si>
    <t>Katte laius</t>
  </si>
  <si>
    <t xml:space="preserve">Katte pealmine kiht </t>
  </si>
  <si>
    <t>Katte alumine kiht 2</t>
  </si>
  <si>
    <t>Nimetus</t>
  </si>
  <si>
    <t>Paksus (cm)</t>
  </si>
  <si>
    <t>4. Tööde maksumus (käibemaksuta)</t>
  </si>
  <si>
    <t>4.1 Lepinguline maksumus</t>
  </si>
  <si>
    <t>€</t>
  </si>
  <si>
    <t>4.2  Ettenägemata tööde summa</t>
  </si>
  <si>
    <t>4.3 Maksumuse muutus seoses töömahtude muutusega</t>
  </si>
  <si>
    <t>s.h. suurenemine</t>
  </si>
  <si>
    <t xml:space="preserve">       vähenemine</t>
  </si>
  <si>
    <t>4.4 Tehtud tööde maksumus</t>
  </si>
  <si>
    <t>4.5 Maksumuse vähendamine mittekvaliteetse töö eest:</t>
  </si>
  <si>
    <t>s.h</t>
  </si>
  <si>
    <t>asfalt- ja mustsegu terakoostisest</t>
  </si>
  <si>
    <t>kattekihi jäävpoorsusest/tihendustegurist</t>
  </si>
  <si>
    <t>katte vuukidest</t>
  </si>
  <si>
    <t>kattekihi paksusest</t>
  </si>
  <si>
    <t>katte ebatasasusest</t>
  </si>
  <si>
    <t>kihistumistest jm</t>
  </si>
  <si>
    <t>kattes kasutatud segu kogustest</t>
  </si>
  <si>
    <t>asfalt- ja mustsegu bituumeni sisaldusest</t>
  </si>
  <si>
    <t>asfaltsegu filleri sisaldusest</t>
  </si>
  <si>
    <t>betooni survetugevusest</t>
  </si>
  <si>
    <t>betooni külmakindlusest</t>
  </si>
  <si>
    <t>stabiliseeritud kihi terakoostisest</t>
  </si>
  <si>
    <t>stabiliseeritud kihi paksusest</t>
  </si>
  <si>
    <t>4.6 Töövõtjale kuulub tasumisele (p.4.4 - p.4.5)</t>
  </si>
  <si>
    <t>5.3. Kinnipeetud summa väljamaksmine</t>
  </si>
  <si>
    <t>5.3.1. sh garantiikirja alusel makstakse välja</t>
  </si>
  <si>
    <t>Insener või tema volitatud isik</t>
  </si>
  <si>
    <t>Töövõtja või tema volitatud isik</t>
  </si>
  <si>
    <t xml:space="preserve"> järgsed tööd ja esitanud need tellijale vastuvõtmiseks.</t>
  </si>
  <si>
    <t xml:space="preserve">Ei </t>
  </si>
  <si>
    <t>Ei</t>
  </si>
  <si>
    <t>Allan Toim</t>
  </si>
  <si>
    <t xml:space="preserve">     (Digitaalne allkiri)</t>
  </si>
  <si>
    <t>(Digitaalne allkiri)</t>
  </si>
  <si>
    <t>Märjamaa riigi põhimaantee nr 4</t>
  </si>
  <si>
    <t xml:space="preserve">Omanikujärelevalve esindaja Allan Toim ja töövõtja esindaja Madis Padu koostasid käesoleva arvutuse </t>
  </si>
  <si>
    <t>02.09. 2021.a</t>
  </si>
  <si>
    <t>15.10. 2021.a</t>
  </si>
  <si>
    <t>LOA-st tulenevad tööd</t>
  </si>
  <si>
    <t>Madis Padu</t>
  </si>
  <si>
    <t xml:space="preserve">1. Töö tegija OÜ ATEMO on teinud "1"juuli 2021 a. töövõtulepingu " nr 3.2-3/21/1993-1; Riigitee nr 4 Tallinn – Pärnu – Ikla  </t>
  </si>
  <si>
    <t>km 63,414 – 64,756 ristmike remondi avamisjärgse liiklusohutuse auditist tulenevad tööd"</t>
  </si>
  <si>
    <t>50m</t>
  </si>
  <si>
    <t>Peenralaienduse likvideerimine, haljastus</t>
  </si>
  <si>
    <t>40m</t>
  </si>
  <si>
    <t>Kergliiklustee valgustuse rajamine</t>
  </si>
  <si>
    <t>0m</t>
  </si>
  <si>
    <t>Eraldussaare ümberehitus</t>
  </si>
  <si>
    <t>10m</t>
  </si>
  <si>
    <t>Tankla "Circle-K" väljasõidu ümberehitus</t>
  </si>
  <si>
    <t>Tankla "Circle-K" sissesõidu ümberehitus</t>
  </si>
  <si>
    <t>5.3.2. Garantiiaja lõpp 01.11.2024.a.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</si>
</sst>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2" fillId="0" borderId="6" xfId="0" applyFont="1" applyBorder="1"/>
    <xf numFmtId="0" fontId="2" fillId="3" borderId="0" xfId="0" applyFont="1" applyFill="1"/>
    <xf numFmtId="0" fontId="2" fillId="3" borderId="6" xfId="0" applyFont="1" applyFill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3" xfId="0" applyFont="1" applyBorder="1"/>
    <xf numFmtId="0" fontId="2" fillId="4" borderId="0" xfId="0" applyFont="1" applyFill="1"/>
    <xf numFmtId="4" fontId="2" fillId="4" borderId="6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Alignment="1">
      <alignment horizontal="right" vertical="center"/>
    </xf>
    <xf numFmtId="0" fontId="3" fillId="0" borderId="0" xfId="0" applyFont="1"/>
    <xf numFmtId="14" fontId="2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4" fontId="2" fillId="0" borderId="6" xfId="0" applyNumberFormat="1" applyFont="1" applyBorder="1"/>
    <xf numFmtId="4" fontId="2" fillId="3" borderId="6" xfId="0" applyNumberFormat="1" applyFon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2CE7-B94F-4822-ABDF-BCFEFEF22B62}">
  <dimension ref="A1:L60"/>
  <sheetViews>
    <sheetView tabSelected="1" workbookViewId="0">
      <selection activeCell="K17" sqref="K17:L17"/>
    </sheetView>
  </sheetViews>
  <sheetFormatPr defaultRowHeight="14.4" x14ac:dyDescent="0.3"/>
  <cols>
    <col min="3" max="3" width="9.88671875" customWidth="1"/>
    <col min="6" max="6" width="10.33203125" customWidth="1"/>
    <col min="7" max="7" width="10.109375" customWidth="1"/>
    <col min="8" max="8" width="9.88671875" customWidth="1"/>
    <col min="9" max="9" width="45.5546875" customWidth="1"/>
  </cols>
  <sheetData>
    <row r="1" spans="1:10" x14ac:dyDescent="0.3">
      <c r="A1" s="1" t="s">
        <v>0</v>
      </c>
      <c r="G1" s="2"/>
      <c r="H1" s="3" t="s">
        <v>1</v>
      </c>
      <c r="J1" s="4"/>
    </row>
    <row r="2" spans="1:10" x14ac:dyDescent="0.3">
      <c r="A2" s="4"/>
      <c r="B2" s="4"/>
      <c r="C2" s="4"/>
      <c r="D2" s="4"/>
      <c r="E2" s="4"/>
      <c r="F2" s="4"/>
      <c r="G2" s="4"/>
      <c r="H2" s="4"/>
    </row>
    <row r="3" spans="1:10" x14ac:dyDescent="0.3">
      <c r="A3" s="4" t="s">
        <v>2</v>
      </c>
      <c r="B3" s="4" t="s">
        <v>53</v>
      </c>
      <c r="C3" s="4"/>
      <c r="D3" s="4"/>
      <c r="E3" s="4"/>
      <c r="F3" s="4"/>
      <c r="G3" s="4" t="s">
        <v>3</v>
      </c>
      <c r="H3" s="17">
        <v>44501</v>
      </c>
      <c r="I3" s="1"/>
    </row>
    <row r="4" spans="1:10" x14ac:dyDescent="0.3">
      <c r="A4" s="4"/>
      <c r="B4" s="4"/>
      <c r="C4" s="4"/>
      <c r="D4" s="4"/>
      <c r="E4" s="4"/>
      <c r="F4" s="4"/>
      <c r="G4" s="4"/>
      <c r="H4" s="4"/>
      <c r="I4" s="1"/>
    </row>
    <row r="5" spans="1:10" x14ac:dyDescent="0.3">
      <c r="A5" s="4" t="s">
        <v>54</v>
      </c>
      <c r="B5" s="4"/>
      <c r="C5" s="4"/>
      <c r="D5" s="4"/>
      <c r="E5" s="4"/>
      <c r="F5" s="4"/>
      <c r="G5" s="4"/>
      <c r="H5" s="4"/>
      <c r="I5" s="1"/>
    </row>
    <row r="6" spans="1:10" x14ac:dyDescent="0.3">
      <c r="A6" s="4" t="s">
        <v>4</v>
      </c>
      <c r="B6" s="4"/>
      <c r="C6" s="4"/>
      <c r="D6" s="4"/>
      <c r="E6" s="4"/>
      <c r="F6" s="4"/>
      <c r="G6" s="4"/>
      <c r="H6" s="4"/>
      <c r="I6" s="1"/>
    </row>
    <row r="7" spans="1:10" x14ac:dyDescent="0.3">
      <c r="A7" s="4"/>
      <c r="B7" s="4"/>
      <c r="C7" s="4"/>
      <c r="D7" s="4"/>
      <c r="E7" s="4"/>
      <c r="F7" s="4"/>
      <c r="G7" s="4"/>
      <c r="H7" s="4"/>
      <c r="I7" s="1"/>
    </row>
    <row r="8" spans="1:10" x14ac:dyDescent="0.3">
      <c r="A8" s="4" t="s">
        <v>59</v>
      </c>
      <c r="B8" s="4"/>
      <c r="C8" s="4"/>
      <c r="D8" s="4"/>
      <c r="E8" s="4"/>
      <c r="F8" s="4"/>
      <c r="G8" s="4"/>
      <c r="H8" s="4"/>
      <c r="I8" s="1"/>
      <c r="J8" s="4"/>
    </row>
    <row r="9" spans="1:10" x14ac:dyDescent="0.3">
      <c r="A9" s="4" t="s">
        <v>60</v>
      </c>
      <c r="B9" s="4"/>
      <c r="C9" s="4"/>
      <c r="D9" s="4"/>
      <c r="E9" s="4"/>
      <c r="F9" s="4"/>
      <c r="G9" s="4"/>
      <c r="H9" s="4"/>
      <c r="I9" s="1"/>
      <c r="J9" s="4"/>
    </row>
    <row r="10" spans="1:10" x14ac:dyDescent="0.3">
      <c r="A10" s="4" t="s">
        <v>47</v>
      </c>
      <c r="B10" s="4"/>
      <c r="C10" s="4"/>
      <c r="D10" s="4"/>
      <c r="E10" s="4"/>
      <c r="F10" s="4"/>
      <c r="G10" s="4"/>
      <c r="H10" s="4"/>
      <c r="I10" s="1"/>
    </row>
    <row r="11" spans="1:10" x14ac:dyDescent="0.3">
      <c r="A11" s="4" t="s">
        <v>5</v>
      </c>
      <c r="B11" s="4"/>
      <c r="C11" s="4"/>
      <c r="D11" s="4"/>
      <c r="E11" s="4"/>
      <c r="F11" s="4" t="s">
        <v>55</v>
      </c>
      <c r="G11" s="4"/>
      <c r="H11" s="4"/>
    </row>
    <row r="12" spans="1:10" x14ac:dyDescent="0.3">
      <c r="A12" s="4" t="s">
        <v>6</v>
      </c>
      <c r="B12" s="4"/>
      <c r="C12" s="4"/>
      <c r="D12" s="4"/>
      <c r="E12" s="4"/>
      <c r="F12" s="4" t="s">
        <v>56</v>
      </c>
      <c r="G12" s="4"/>
      <c r="H12" s="4"/>
    </row>
    <row r="13" spans="1:10" x14ac:dyDescent="0.3">
      <c r="A13" s="4"/>
      <c r="B13" s="4"/>
      <c r="C13" s="4"/>
      <c r="D13" s="4"/>
      <c r="E13" s="4"/>
      <c r="F13" s="4"/>
      <c r="G13" s="4"/>
      <c r="H13" s="4"/>
      <c r="I13" s="1"/>
    </row>
    <row r="14" spans="1:10" x14ac:dyDescent="0.3">
      <c r="A14" s="4" t="s">
        <v>7</v>
      </c>
      <c r="B14" s="4"/>
      <c r="C14" s="4"/>
      <c r="D14" s="4"/>
      <c r="E14" s="4"/>
      <c r="F14" s="4"/>
      <c r="G14" s="4"/>
      <c r="H14" s="4"/>
      <c r="I14" s="1"/>
    </row>
    <row r="15" spans="1:10" x14ac:dyDescent="0.3">
      <c r="A15" s="4"/>
      <c r="B15" s="4"/>
      <c r="C15" s="4"/>
      <c r="D15" s="4"/>
      <c r="E15" s="4"/>
      <c r="F15" s="4"/>
      <c r="G15" s="4"/>
      <c r="H15" s="4"/>
      <c r="I15" s="1"/>
    </row>
    <row r="16" spans="1:10" x14ac:dyDescent="0.3">
      <c r="A16" s="4" t="s">
        <v>8</v>
      </c>
      <c r="B16" s="4"/>
      <c r="C16" s="4"/>
      <c r="D16" s="4"/>
      <c r="E16" s="4"/>
      <c r="F16" s="4"/>
      <c r="G16" s="4"/>
      <c r="H16" s="4"/>
      <c r="I16" s="1"/>
    </row>
    <row r="17" spans="1:12" x14ac:dyDescent="0.3">
      <c r="A17" s="22" t="s">
        <v>9</v>
      </c>
      <c r="B17" s="22" t="s">
        <v>10</v>
      </c>
      <c r="C17" s="22" t="s">
        <v>11</v>
      </c>
      <c r="D17" s="22" t="s">
        <v>12</v>
      </c>
      <c r="E17" s="22" t="s">
        <v>13</v>
      </c>
      <c r="F17" s="22" t="s">
        <v>14</v>
      </c>
      <c r="G17" s="19" t="s">
        <v>15</v>
      </c>
      <c r="H17" s="20"/>
      <c r="I17" s="19" t="s">
        <v>57</v>
      </c>
      <c r="J17" s="20"/>
      <c r="K17" s="19" t="s">
        <v>16</v>
      </c>
      <c r="L17" s="21"/>
    </row>
    <row r="18" spans="1:12" ht="26.4" x14ac:dyDescent="0.3">
      <c r="A18" s="23"/>
      <c r="B18" s="23"/>
      <c r="C18" s="23"/>
      <c r="D18" s="23"/>
      <c r="E18" s="23"/>
      <c r="F18" s="23"/>
      <c r="G18" s="5" t="s">
        <v>17</v>
      </c>
      <c r="H18" s="5" t="s">
        <v>18</v>
      </c>
      <c r="I18" s="5" t="s">
        <v>17</v>
      </c>
      <c r="J18" s="5" t="s">
        <v>18</v>
      </c>
      <c r="K18" s="5" t="s">
        <v>17</v>
      </c>
      <c r="L18" s="5" t="s">
        <v>18</v>
      </c>
    </row>
    <row r="19" spans="1:12" x14ac:dyDescent="0.3">
      <c r="A19" s="18">
        <v>4</v>
      </c>
      <c r="B19" s="18">
        <v>63.4</v>
      </c>
      <c r="C19" s="18">
        <v>63.45</v>
      </c>
      <c r="D19" s="18" t="s">
        <v>61</v>
      </c>
      <c r="E19" s="6" t="s">
        <v>48</v>
      </c>
      <c r="F19" s="6" t="s">
        <v>49</v>
      </c>
      <c r="G19" s="6" t="s">
        <v>49</v>
      </c>
      <c r="H19" s="6" t="s">
        <v>49</v>
      </c>
      <c r="I19" s="18" t="s">
        <v>62</v>
      </c>
      <c r="J19" s="18">
        <v>0</v>
      </c>
      <c r="K19" s="6" t="s">
        <v>49</v>
      </c>
      <c r="L19" s="6" t="s">
        <v>49</v>
      </c>
    </row>
    <row r="20" spans="1:12" x14ac:dyDescent="0.3">
      <c r="A20" s="18">
        <v>4</v>
      </c>
      <c r="B20" s="18">
        <v>64.14</v>
      </c>
      <c r="C20" s="18">
        <v>64.180000000000007</v>
      </c>
      <c r="D20" s="18" t="s">
        <v>63</v>
      </c>
      <c r="E20" s="6" t="s">
        <v>48</v>
      </c>
      <c r="F20" s="6" t="s">
        <v>49</v>
      </c>
      <c r="G20" s="6" t="s">
        <v>49</v>
      </c>
      <c r="H20" s="6" t="s">
        <v>49</v>
      </c>
      <c r="I20" s="18" t="s">
        <v>64</v>
      </c>
      <c r="J20" s="18">
        <v>0</v>
      </c>
      <c r="K20" s="6" t="s">
        <v>49</v>
      </c>
      <c r="L20" s="6" t="s">
        <v>49</v>
      </c>
    </row>
    <row r="21" spans="1:12" x14ac:dyDescent="0.3">
      <c r="A21" s="18">
        <v>4</v>
      </c>
      <c r="B21" s="18">
        <v>64.23</v>
      </c>
      <c r="C21" s="18">
        <v>64.23</v>
      </c>
      <c r="D21" s="18" t="s">
        <v>65</v>
      </c>
      <c r="E21" s="6" t="s">
        <v>48</v>
      </c>
      <c r="F21" s="6" t="s">
        <v>49</v>
      </c>
      <c r="G21" s="6" t="s">
        <v>49</v>
      </c>
      <c r="H21" s="6" t="s">
        <v>49</v>
      </c>
      <c r="I21" s="18" t="s">
        <v>66</v>
      </c>
      <c r="J21" s="18">
        <v>0</v>
      </c>
      <c r="K21" s="6" t="s">
        <v>49</v>
      </c>
      <c r="L21" s="6" t="s">
        <v>49</v>
      </c>
    </row>
    <row r="22" spans="1:12" x14ac:dyDescent="0.3">
      <c r="A22" s="18">
        <v>4</v>
      </c>
      <c r="B22" s="18">
        <v>64.42</v>
      </c>
      <c r="C22" s="18">
        <v>64.459999999999994</v>
      </c>
      <c r="D22" s="18" t="s">
        <v>63</v>
      </c>
      <c r="E22" s="6" t="s">
        <v>48</v>
      </c>
      <c r="F22" s="6" t="s">
        <v>49</v>
      </c>
      <c r="G22" s="6" t="s">
        <v>49</v>
      </c>
      <c r="H22" s="6" t="s">
        <v>49</v>
      </c>
      <c r="I22" s="18" t="s">
        <v>68</v>
      </c>
      <c r="J22" s="18">
        <v>0</v>
      </c>
      <c r="K22" s="6" t="s">
        <v>49</v>
      </c>
      <c r="L22" s="6" t="s">
        <v>49</v>
      </c>
    </row>
    <row r="23" spans="1:12" x14ac:dyDescent="0.3">
      <c r="A23" s="24">
        <v>4</v>
      </c>
      <c r="B23" s="18">
        <v>64.5</v>
      </c>
      <c r="C23" s="18">
        <v>64.510000000000005</v>
      </c>
      <c r="D23" s="18" t="s">
        <v>67</v>
      </c>
      <c r="E23" s="6" t="s">
        <v>48</v>
      </c>
      <c r="F23" s="6" t="s">
        <v>49</v>
      </c>
      <c r="G23" s="6" t="s">
        <v>49</v>
      </c>
      <c r="H23" s="6" t="s">
        <v>49</v>
      </c>
      <c r="I23" s="18" t="s">
        <v>69</v>
      </c>
      <c r="J23" s="18">
        <v>0</v>
      </c>
      <c r="K23" s="6" t="s">
        <v>49</v>
      </c>
      <c r="L23" s="6" t="s">
        <v>49</v>
      </c>
    </row>
    <row r="24" spans="1:12" x14ac:dyDescent="0.3">
      <c r="A24" s="4"/>
      <c r="B24" s="4"/>
      <c r="C24" s="4"/>
      <c r="D24" s="4"/>
      <c r="E24" s="4"/>
      <c r="F24" s="4"/>
      <c r="G24" s="4"/>
      <c r="H24" s="3"/>
    </row>
    <row r="25" spans="1:12" x14ac:dyDescent="0.3">
      <c r="A25" s="4"/>
      <c r="B25" s="4"/>
      <c r="C25" s="4"/>
      <c r="D25" s="4"/>
      <c r="E25" s="4"/>
      <c r="F25" s="4"/>
      <c r="G25" s="4"/>
      <c r="H25" s="4"/>
      <c r="I25" s="1"/>
    </row>
    <row r="26" spans="1:12" x14ac:dyDescent="0.3">
      <c r="A26" s="4" t="s">
        <v>19</v>
      </c>
      <c r="B26" s="4"/>
      <c r="C26" s="4"/>
      <c r="D26" s="4"/>
      <c r="E26" s="4"/>
      <c r="F26" s="4"/>
      <c r="G26" s="4"/>
      <c r="H26" s="4"/>
      <c r="I26" s="1"/>
    </row>
    <row r="27" spans="1:12" x14ac:dyDescent="0.3">
      <c r="A27" s="4" t="s">
        <v>20</v>
      </c>
      <c r="B27" s="4"/>
      <c r="C27" s="4"/>
      <c r="D27" s="4"/>
      <c r="E27" s="4"/>
      <c r="F27" s="4"/>
      <c r="G27" s="25">
        <v>53090.91</v>
      </c>
      <c r="H27" s="4" t="s">
        <v>21</v>
      </c>
      <c r="I27" s="1"/>
    </row>
    <row r="28" spans="1:12" x14ac:dyDescent="0.3">
      <c r="A28" s="4" t="s">
        <v>22</v>
      </c>
      <c r="B28" s="4"/>
      <c r="C28" s="4"/>
      <c r="D28" s="4"/>
      <c r="E28" s="4"/>
      <c r="F28" s="4"/>
      <c r="G28" s="7">
        <v>5309.09</v>
      </c>
      <c r="H28" s="4" t="s">
        <v>21</v>
      </c>
      <c r="I28" s="1"/>
    </row>
    <row r="29" spans="1:12" x14ac:dyDescent="0.3">
      <c r="A29" s="4" t="s">
        <v>23</v>
      </c>
      <c r="B29" s="4"/>
      <c r="C29" s="4"/>
      <c r="D29" s="4"/>
      <c r="E29" s="4"/>
      <c r="F29" s="4"/>
      <c r="G29" s="7">
        <v>920</v>
      </c>
      <c r="H29" s="4" t="s">
        <v>21</v>
      </c>
      <c r="I29" s="1"/>
    </row>
    <row r="30" spans="1:12" x14ac:dyDescent="0.3">
      <c r="A30" s="4"/>
      <c r="B30" s="4" t="s">
        <v>24</v>
      </c>
      <c r="C30" s="4"/>
      <c r="D30" s="4"/>
      <c r="E30" s="4"/>
      <c r="F30" s="4"/>
      <c r="G30" s="7">
        <v>2016</v>
      </c>
      <c r="H30" s="4" t="s">
        <v>21</v>
      </c>
      <c r="I30" s="1"/>
    </row>
    <row r="31" spans="1:12" x14ac:dyDescent="0.3">
      <c r="A31" s="4"/>
      <c r="B31" s="4" t="s">
        <v>25</v>
      </c>
      <c r="C31" s="4"/>
      <c r="D31" s="4"/>
      <c r="E31" s="4"/>
      <c r="F31" s="4"/>
      <c r="G31" s="7">
        <v>1096</v>
      </c>
      <c r="H31" s="4" t="s">
        <v>21</v>
      </c>
      <c r="I31" s="1"/>
    </row>
    <row r="32" spans="1:12" x14ac:dyDescent="0.3">
      <c r="A32" s="8" t="s">
        <v>26</v>
      </c>
      <c r="B32" s="8"/>
      <c r="C32" s="8"/>
      <c r="D32" s="8"/>
      <c r="E32" s="8"/>
      <c r="F32" s="8"/>
      <c r="G32" s="26">
        <f>G27+G29</f>
        <v>54010.91</v>
      </c>
      <c r="H32" s="4" t="s">
        <v>21</v>
      </c>
    </row>
    <row r="33" spans="1:9" x14ac:dyDescent="0.3">
      <c r="A33" s="4"/>
      <c r="B33" s="4"/>
      <c r="C33" s="4"/>
      <c r="D33" s="4"/>
      <c r="E33" s="4"/>
      <c r="F33" s="4"/>
      <c r="G33" s="4"/>
      <c r="H33" s="4"/>
      <c r="I33" s="1"/>
    </row>
    <row r="34" spans="1:9" x14ac:dyDescent="0.3">
      <c r="A34" s="8" t="s">
        <v>27</v>
      </c>
      <c r="B34" s="8"/>
      <c r="C34" s="8"/>
      <c r="D34" s="8"/>
      <c r="E34" s="8"/>
      <c r="F34" s="8"/>
      <c r="G34" s="9">
        <f>SUM(G35:G47)</f>
        <v>0</v>
      </c>
      <c r="H34" s="4" t="s">
        <v>21</v>
      </c>
    </row>
    <row r="35" spans="1:9" x14ac:dyDescent="0.3">
      <c r="A35" s="10" t="s">
        <v>28</v>
      </c>
      <c r="B35" s="4" t="s">
        <v>29</v>
      </c>
      <c r="C35" s="4"/>
      <c r="D35" s="4"/>
      <c r="E35" s="4"/>
      <c r="F35" s="4"/>
      <c r="G35" s="7">
        <v>0</v>
      </c>
      <c r="H35" s="4" t="s">
        <v>21</v>
      </c>
      <c r="I35" s="1"/>
    </row>
    <row r="36" spans="1:9" x14ac:dyDescent="0.3">
      <c r="A36" s="11"/>
      <c r="B36" s="4" t="s">
        <v>30</v>
      </c>
      <c r="C36" s="4"/>
      <c r="D36" s="4"/>
      <c r="E36" s="4"/>
      <c r="F36" s="4"/>
      <c r="G36" s="7">
        <v>0</v>
      </c>
      <c r="H36" s="4" t="s">
        <v>21</v>
      </c>
      <c r="I36" s="1"/>
    </row>
    <row r="37" spans="1:9" x14ac:dyDescent="0.3">
      <c r="A37" s="11"/>
      <c r="B37" s="4" t="s">
        <v>31</v>
      </c>
      <c r="C37" s="4"/>
      <c r="D37" s="4"/>
      <c r="E37" s="4"/>
      <c r="F37" s="4"/>
      <c r="G37" s="7">
        <v>0</v>
      </c>
      <c r="H37" s="4" t="s">
        <v>21</v>
      </c>
      <c r="I37" s="1"/>
    </row>
    <row r="38" spans="1:9" x14ac:dyDescent="0.3">
      <c r="A38" s="11"/>
      <c r="B38" s="4" t="s">
        <v>32</v>
      </c>
      <c r="C38" s="4"/>
      <c r="D38" s="4"/>
      <c r="E38" s="4"/>
      <c r="F38" s="4"/>
      <c r="G38" s="7">
        <v>0</v>
      </c>
      <c r="H38" s="4" t="s">
        <v>21</v>
      </c>
      <c r="I38" s="1"/>
    </row>
    <row r="39" spans="1:9" x14ac:dyDescent="0.3">
      <c r="A39" s="11"/>
      <c r="B39" s="4" t="s">
        <v>33</v>
      </c>
      <c r="C39" s="4"/>
      <c r="D39" s="4"/>
      <c r="E39" s="4"/>
      <c r="F39" s="4"/>
      <c r="G39" s="7">
        <v>0</v>
      </c>
      <c r="H39" s="4" t="s">
        <v>21</v>
      </c>
      <c r="I39" s="1"/>
    </row>
    <row r="40" spans="1:9" x14ac:dyDescent="0.3">
      <c r="A40" s="11"/>
      <c r="B40" s="4" t="s">
        <v>34</v>
      </c>
      <c r="C40" s="4"/>
      <c r="D40" s="4"/>
      <c r="E40" s="4"/>
      <c r="F40" s="4"/>
      <c r="G40" s="7">
        <v>0</v>
      </c>
      <c r="H40" s="4" t="s">
        <v>21</v>
      </c>
      <c r="I40" s="1"/>
    </row>
    <row r="41" spans="1:9" x14ac:dyDescent="0.3">
      <c r="A41" s="11"/>
      <c r="B41" s="4" t="s">
        <v>35</v>
      </c>
      <c r="C41" s="4"/>
      <c r="D41" s="4"/>
      <c r="E41" s="4"/>
      <c r="F41" s="4"/>
      <c r="G41" s="7">
        <v>0</v>
      </c>
      <c r="H41" s="4" t="s">
        <v>21</v>
      </c>
      <c r="I41" s="1"/>
    </row>
    <row r="42" spans="1:9" x14ac:dyDescent="0.3">
      <c r="A42" s="11"/>
      <c r="B42" s="4" t="s">
        <v>36</v>
      </c>
      <c r="C42" s="4"/>
      <c r="D42" s="4"/>
      <c r="E42" s="4"/>
      <c r="F42" s="4"/>
      <c r="G42" s="7">
        <v>0</v>
      </c>
      <c r="H42" s="4" t="s">
        <v>21</v>
      </c>
      <c r="I42" s="1"/>
    </row>
    <row r="43" spans="1:9" x14ac:dyDescent="0.3">
      <c r="A43" s="11"/>
      <c r="B43" s="4" t="s">
        <v>37</v>
      </c>
      <c r="C43" s="4"/>
      <c r="D43" s="4"/>
      <c r="E43" s="4"/>
      <c r="F43" s="4"/>
      <c r="G43" s="7">
        <v>0</v>
      </c>
      <c r="H43" s="4" t="s">
        <v>21</v>
      </c>
      <c r="I43" s="1"/>
    </row>
    <row r="44" spans="1:9" x14ac:dyDescent="0.3">
      <c r="A44" s="11"/>
      <c r="B44" s="4" t="s">
        <v>38</v>
      </c>
      <c r="C44" s="4"/>
      <c r="D44" s="4"/>
      <c r="E44" s="4"/>
      <c r="F44" s="4"/>
      <c r="G44" s="7">
        <v>0</v>
      </c>
      <c r="H44" s="4" t="s">
        <v>21</v>
      </c>
      <c r="I44" s="1"/>
    </row>
    <row r="45" spans="1:9" x14ac:dyDescent="0.3">
      <c r="A45" s="11"/>
      <c r="B45" s="4" t="s">
        <v>39</v>
      </c>
      <c r="C45" s="4"/>
      <c r="D45" s="4"/>
      <c r="E45" s="4"/>
      <c r="F45" s="4"/>
      <c r="G45" s="7">
        <v>0</v>
      </c>
      <c r="H45" s="4" t="s">
        <v>21</v>
      </c>
      <c r="I45" s="1"/>
    </row>
    <row r="46" spans="1:9" x14ac:dyDescent="0.3">
      <c r="A46" s="11"/>
      <c r="B46" s="4" t="s">
        <v>40</v>
      </c>
      <c r="C46" s="4"/>
      <c r="D46" s="4"/>
      <c r="E46" s="4"/>
      <c r="F46" s="4"/>
      <c r="G46" s="7">
        <v>0</v>
      </c>
      <c r="H46" s="4" t="s">
        <v>21</v>
      </c>
      <c r="I46" s="1"/>
    </row>
    <row r="47" spans="1:9" x14ac:dyDescent="0.3">
      <c r="A47" s="11"/>
      <c r="B47" s="4" t="s">
        <v>41</v>
      </c>
      <c r="C47" s="4"/>
      <c r="D47" s="4"/>
      <c r="E47" s="4"/>
      <c r="F47" s="4"/>
      <c r="G47" s="7">
        <v>0</v>
      </c>
      <c r="H47" s="4" t="s">
        <v>21</v>
      </c>
      <c r="I47" s="1"/>
    </row>
    <row r="48" spans="1:9" x14ac:dyDescent="0.3">
      <c r="A48" s="4"/>
      <c r="B48" s="4"/>
      <c r="C48" s="4"/>
      <c r="D48" s="4"/>
      <c r="E48" s="4"/>
      <c r="F48" s="4"/>
      <c r="G48" s="12"/>
      <c r="H48" s="4"/>
      <c r="I48" s="1"/>
    </row>
    <row r="49" spans="1:12" x14ac:dyDescent="0.3">
      <c r="A49" s="8" t="s">
        <v>42</v>
      </c>
      <c r="B49" s="8"/>
      <c r="C49" s="8"/>
      <c r="D49" s="8"/>
      <c r="E49" s="8"/>
      <c r="F49" s="8"/>
      <c r="G49" s="26">
        <f>G32-G34</f>
        <v>54010.91</v>
      </c>
      <c r="H49" s="4" t="s">
        <v>21</v>
      </c>
    </row>
    <row r="50" spans="1:12" x14ac:dyDescent="0.3">
      <c r="A50" s="4"/>
      <c r="B50" s="4"/>
      <c r="C50" s="4"/>
      <c r="D50" s="4"/>
      <c r="E50" s="4"/>
      <c r="F50" s="4"/>
      <c r="G50" s="4"/>
      <c r="H50" s="4"/>
      <c r="I50" s="1"/>
    </row>
    <row r="51" spans="1:12" x14ac:dyDescent="0.3">
      <c r="A51" s="13" t="s">
        <v>43</v>
      </c>
      <c r="B51" s="13"/>
      <c r="C51" s="13"/>
      <c r="D51" s="13"/>
      <c r="E51" s="13"/>
      <c r="F51" s="13"/>
      <c r="G51" s="14">
        <v>5401.09</v>
      </c>
      <c r="H51" s="4" t="s">
        <v>21</v>
      </c>
      <c r="I51" s="1"/>
      <c r="J51" s="1"/>
      <c r="K51" s="1"/>
      <c r="L51" s="1"/>
    </row>
    <row r="52" spans="1:12" x14ac:dyDescent="0.3">
      <c r="A52" s="13" t="s">
        <v>44</v>
      </c>
      <c r="B52" s="13"/>
      <c r="C52" s="13"/>
      <c r="D52" s="13"/>
      <c r="E52" s="13"/>
      <c r="F52" s="13"/>
      <c r="G52" s="14">
        <f>0.5*G51</f>
        <v>2700.5450000000001</v>
      </c>
      <c r="H52" s="4" t="s">
        <v>21</v>
      </c>
      <c r="I52" s="1"/>
    </row>
    <row r="53" spans="1:12" x14ac:dyDescent="0.3">
      <c r="A53" s="13" t="s">
        <v>70</v>
      </c>
      <c r="B53" s="13"/>
      <c r="C53" s="13"/>
      <c r="D53" s="13"/>
      <c r="E53" s="13"/>
      <c r="F53" s="13"/>
      <c r="G53" s="15"/>
      <c r="H53" s="4"/>
      <c r="I53" s="1"/>
    </row>
    <row r="54" spans="1:12" x14ac:dyDescent="0.3">
      <c r="A54" s="4"/>
      <c r="B54" s="4"/>
      <c r="C54" s="4"/>
      <c r="D54" s="4"/>
      <c r="E54" s="4"/>
      <c r="F54" s="4"/>
      <c r="G54" s="4"/>
      <c r="H54" s="4"/>
      <c r="I54" s="16"/>
    </row>
    <row r="55" spans="1:12" x14ac:dyDescent="0.3">
      <c r="A55" s="4"/>
      <c r="B55" s="4"/>
      <c r="C55" s="4"/>
      <c r="D55" s="4"/>
      <c r="E55" s="4"/>
      <c r="F55" s="4"/>
      <c r="G55" s="4"/>
      <c r="H55" s="4"/>
    </row>
    <row r="56" spans="1:12" x14ac:dyDescent="0.3">
      <c r="A56" s="4"/>
      <c r="B56" s="4"/>
      <c r="C56" s="4"/>
      <c r="D56" s="4"/>
      <c r="E56" s="4"/>
      <c r="F56" s="4"/>
      <c r="G56" s="4"/>
      <c r="H56" s="4"/>
    </row>
    <row r="57" spans="1:12" x14ac:dyDescent="0.3">
      <c r="A57" s="4" t="s">
        <v>45</v>
      </c>
      <c r="B57" s="4"/>
      <c r="C57" s="4"/>
      <c r="D57" s="4"/>
      <c r="E57" s="4"/>
      <c r="F57" s="4" t="s">
        <v>46</v>
      </c>
      <c r="G57" s="4"/>
      <c r="H57" s="4"/>
    </row>
    <row r="58" spans="1:12" x14ac:dyDescent="0.3">
      <c r="A58" s="4"/>
      <c r="B58" s="4"/>
      <c r="C58" s="4" t="s">
        <v>50</v>
      </c>
      <c r="D58" s="4"/>
      <c r="E58" s="4"/>
      <c r="F58" s="4" t="s">
        <v>58</v>
      </c>
      <c r="G58" s="4"/>
      <c r="H58" s="4"/>
    </row>
    <row r="59" spans="1:12" x14ac:dyDescent="0.3">
      <c r="A59" s="4"/>
      <c r="B59" s="4"/>
      <c r="C59" s="16" t="s">
        <v>51</v>
      </c>
      <c r="D59" s="16"/>
      <c r="E59" s="16"/>
      <c r="F59" s="4"/>
      <c r="G59" s="16" t="s">
        <v>52</v>
      </c>
      <c r="H59" s="16"/>
    </row>
    <row r="60" spans="1:12" x14ac:dyDescent="0.3">
      <c r="A60" s="4"/>
      <c r="B60" s="4"/>
    </row>
  </sheetData>
  <mergeCells count="9">
    <mergeCell ref="G17:H17"/>
    <mergeCell ref="I17:J17"/>
    <mergeCell ref="K17:L17"/>
    <mergeCell ref="A17:A18"/>
    <mergeCell ref="B17:B18"/>
    <mergeCell ref="C17:C18"/>
    <mergeCell ref="D17:D18"/>
    <mergeCell ref="E17:E18"/>
    <mergeCell ref="F17:F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Toim</dc:creator>
  <cp:lastModifiedBy>Madis Padu</cp:lastModifiedBy>
  <dcterms:created xsi:type="dcterms:W3CDTF">2021-08-25T05:54:26Z</dcterms:created>
  <dcterms:modified xsi:type="dcterms:W3CDTF">2021-11-02T07:51:14Z</dcterms:modified>
</cp:coreProperties>
</file>